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f100\Desktop\Zakázky Žatec 2025\praní prádla\Zadávací dokumentace I\"/>
    </mc:Choice>
  </mc:AlternateContent>
  <xr:revisionPtr revIDLastSave="0" documentId="8_{EC10C22D-B8BD-4F2F-87BF-7AAE31AA0A4B}" xr6:coauthVersionLast="47" xr6:coauthVersionMax="47" xr10:uidLastSave="{00000000-0000-0000-0000-000000000000}"/>
  <bookViews>
    <workbookView xWindow="-108" yWindow="-108" windowWidth="23256" windowHeight="12456" xr2:uid="{ED6F443D-8936-41F4-96B1-2D50FBA611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/>
  <c r="F7" i="1"/>
  <c r="G7" i="1" s="1"/>
  <c r="F8" i="1"/>
  <c r="G8" i="1"/>
  <c r="F9" i="1"/>
  <c r="G9" i="1" s="1"/>
  <c r="F10" i="1"/>
  <c r="G10" i="1"/>
  <c r="F11" i="1"/>
  <c r="G11" i="1" s="1"/>
  <c r="F12" i="1"/>
  <c r="G12" i="1"/>
  <c r="F13" i="1"/>
  <c r="G13" i="1" s="1"/>
  <c r="F14" i="1"/>
  <c r="G14" i="1"/>
  <c r="F15" i="1"/>
  <c r="G15" i="1" s="1"/>
  <c r="F16" i="1"/>
  <c r="G16" i="1"/>
  <c r="F17" i="1"/>
  <c r="G17" i="1" s="1"/>
  <c r="F18" i="1"/>
  <c r="G18" i="1"/>
  <c r="F19" i="1"/>
  <c r="G19" i="1" s="1"/>
  <c r="F20" i="1"/>
  <c r="G20" i="1"/>
  <c r="F21" i="1"/>
  <c r="G21" i="1" s="1"/>
  <c r="F22" i="1"/>
  <c r="G22" i="1"/>
  <c r="F23" i="1"/>
  <c r="G23" i="1" s="1"/>
  <c r="F24" i="1"/>
  <c r="G24" i="1"/>
  <c r="F25" i="1"/>
  <c r="G25" i="1" s="1"/>
  <c r="F26" i="1"/>
  <c r="G26" i="1"/>
  <c r="F27" i="1"/>
  <c r="G27" i="1" s="1"/>
  <c r="F28" i="1"/>
  <c r="G28" i="1"/>
  <c r="F29" i="1"/>
  <c r="G29" i="1" s="1"/>
  <c r="F30" i="1"/>
  <c r="G30" i="1"/>
  <c r="F31" i="1"/>
  <c r="G31" i="1" s="1"/>
  <c r="F32" i="1"/>
  <c r="G32" i="1"/>
  <c r="F33" i="1"/>
  <c r="G33" i="1" s="1"/>
  <c r="F34" i="1"/>
  <c r="G34" i="1"/>
  <c r="F35" i="1"/>
  <c r="G35" i="1" s="1"/>
  <c r="F36" i="1"/>
  <c r="G36" i="1"/>
  <c r="F37" i="1"/>
  <c r="G37" i="1" s="1"/>
  <c r="F38" i="1"/>
  <c r="G38" i="1"/>
  <c r="F39" i="1"/>
  <c r="G39" i="1" s="1"/>
  <c r="F40" i="1"/>
  <c r="G40" i="1"/>
  <c r="F41" i="1"/>
  <c r="G41" i="1" s="1"/>
  <c r="F42" i="1"/>
  <c r="G42" i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/>
  <c r="F49" i="1"/>
  <c r="G49" i="1" s="1"/>
  <c r="F50" i="1"/>
  <c r="G50" i="1"/>
  <c r="F51" i="1"/>
  <c r="G51" i="1" s="1"/>
  <c r="F52" i="1"/>
  <c r="G52" i="1"/>
  <c r="F53" i="1"/>
  <c r="G53" i="1" s="1"/>
  <c r="F54" i="1"/>
  <c r="G54" i="1"/>
  <c r="F55" i="1"/>
  <c r="G55" i="1" s="1"/>
  <c r="F56" i="1"/>
  <c r="G56" i="1"/>
  <c r="F57" i="1"/>
  <c r="G57" i="1" s="1"/>
  <c r="F58" i="1"/>
  <c r="G58" i="1"/>
  <c r="F59" i="1"/>
  <c r="G59" i="1" s="1"/>
  <c r="F60" i="1"/>
  <c r="G60" i="1"/>
  <c r="F61" i="1"/>
  <c r="G61" i="1" s="1"/>
  <c r="F62" i="1"/>
  <c r="G62" i="1"/>
  <c r="F63" i="1"/>
  <c r="G63" i="1" s="1"/>
  <c r="F64" i="1"/>
  <c r="G64" i="1"/>
  <c r="F65" i="1"/>
  <c r="G65" i="1" s="1"/>
  <c r="F66" i="1"/>
  <c r="G66" i="1"/>
  <c r="F67" i="1"/>
  <c r="G67" i="1" s="1"/>
  <c r="F68" i="1"/>
  <c r="G68" i="1"/>
  <c r="F69" i="1"/>
  <c r="G69" i="1" s="1"/>
  <c r="F70" i="1"/>
  <c r="G70" i="1"/>
  <c r="F71" i="1"/>
  <c r="G71" i="1" s="1"/>
  <c r="F72" i="1"/>
  <c r="G72" i="1"/>
  <c r="F73" i="1"/>
  <c r="G73" i="1" s="1"/>
  <c r="F74" i="1"/>
  <c r="G74" i="1"/>
  <c r="F4" i="1"/>
  <c r="G4" i="1" s="1"/>
  <c r="G75" i="1" l="1"/>
  <c r="F75" i="1"/>
</calcChain>
</file>

<file path=xl/sharedStrings.xml><?xml version="1.0" encoding="utf-8"?>
<sst xmlns="http://schemas.openxmlformats.org/spreadsheetml/2006/main" count="157" uniqueCount="90">
  <si>
    <t>Prostěradlo froté - malé</t>
  </si>
  <si>
    <t>Podložka</t>
  </si>
  <si>
    <t>podložka igelitová</t>
  </si>
  <si>
    <t>Přikrývka obyčejná nebo larisa</t>
  </si>
  <si>
    <t>Přikrývka s náplní (střiž,duté vlákno)</t>
  </si>
  <si>
    <t>Přikrývka s náplní (střiž,duté vlákno) - malá</t>
  </si>
  <si>
    <t>Polštář s náplní (střiž, molitan, duté vlákno)</t>
  </si>
  <si>
    <t>PoLštář s náplní (střiž, molitan, duté vlákno) - malý</t>
  </si>
  <si>
    <t>Zástěna</t>
  </si>
  <si>
    <t>Polštář s náplní (50x50cm)</t>
  </si>
  <si>
    <t>Noční košile</t>
  </si>
  <si>
    <t>Pyžamo - blůzal, kalhoty - jednotlivé kusy</t>
  </si>
  <si>
    <t>Anděl</t>
  </si>
  <si>
    <t>Župan - pánský, dámský</t>
  </si>
  <si>
    <t>Dětské prádlo</t>
  </si>
  <si>
    <t xml:space="preserve">Mikina </t>
  </si>
  <si>
    <t>Tepláky</t>
  </si>
  <si>
    <t>Kalhoty</t>
  </si>
  <si>
    <t>Triko</t>
  </si>
  <si>
    <t>Bunda</t>
  </si>
  <si>
    <t>Zástěra</t>
  </si>
  <si>
    <t>Čepice</t>
  </si>
  <si>
    <t>Šátek</t>
  </si>
  <si>
    <t>Košile</t>
  </si>
  <si>
    <t>Trenky, slipy, kalhotky, podprsenka</t>
  </si>
  <si>
    <t>Ponožky - 1 ks</t>
  </si>
  <si>
    <t>Kalhoty pracovní krátné nebo 3/4, šortky</t>
  </si>
  <si>
    <t>Kalhoty pracovní bílé</t>
  </si>
  <si>
    <t>Košile, halena pracovní</t>
  </si>
  <si>
    <t>Triko pracovní, Tílko, Nátělník</t>
  </si>
  <si>
    <t>Šaty sesterské</t>
  </si>
  <si>
    <t>Plášť pracovní bílý, barevný</t>
  </si>
  <si>
    <t>Mikina pracovní</t>
  </si>
  <si>
    <t>Fleece pracovní</t>
  </si>
  <si>
    <t>Monterky - blůza</t>
  </si>
  <si>
    <t>Monterky - kalhoty</t>
  </si>
  <si>
    <t>Halena - řidič ZDS</t>
  </si>
  <si>
    <t>Kalhoty - řidič ZDS</t>
  </si>
  <si>
    <t>Kalhoty - operační zelené</t>
  </si>
  <si>
    <t>haleny - operační zelené</t>
  </si>
  <si>
    <t>Šaty - operační zelené</t>
  </si>
  <si>
    <t>Sukně - operační zelená</t>
  </si>
  <si>
    <t>Plášť - operační zelený</t>
  </si>
  <si>
    <t>Zimní pracovní bunda</t>
  </si>
  <si>
    <t>Zimní kabát</t>
  </si>
  <si>
    <t>Sukně - sesterská</t>
  </si>
  <si>
    <t>Vesta</t>
  </si>
  <si>
    <t>Rouška malá</t>
  </si>
  <si>
    <t>Rouška velká</t>
  </si>
  <si>
    <t>Plena</t>
  </si>
  <si>
    <t>Ručník obyčejný</t>
  </si>
  <si>
    <t xml:space="preserve">Ručník froté </t>
  </si>
  <si>
    <t xml:space="preserve">Osuška froté </t>
  </si>
  <si>
    <t xml:space="preserve">Ubrus - různé velikosti </t>
  </si>
  <si>
    <t>Utěrka (praní)</t>
  </si>
  <si>
    <t>Pytel na prádlo</t>
  </si>
  <si>
    <t>MOP</t>
  </si>
  <si>
    <t>Hadr na podlahu</t>
  </si>
  <si>
    <t>Záclona - m2</t>
  </si>
  <si>
    <t>Závěs, lehká látka - m2</t>
  </si>
  <si>
    <t>Balení prádla</t>
  </si>
  <si>
    <t>předložka</t>
  </si>
  <si>
    <t>Hygienický chránič matrace</t>
  </si>
  <si>
    <t>Potah na křeslo</t>
  </si>
  <si>
    <t>Opravy - prošití odpárané kapsy každých 5 cm</t>
  </si>
  <si>
    <t xml:space="preserve">Povlak na přikrývku </t>
  </si>
  <si>
    <t>Povlak na přikrývku - malý</t>
  </si>
  <si>
    <t xml:space="preserve">Povlak na polštář </t>
  </si>
  <si>
    <t>Povlak na polštář - malý</t>
  </si>
  <si>
    <t xml:space="preserve">Prostěradlo </t>
  </si>
  <si>
    <t xml:space="preserve">Prostěradlo froté </t>
  </si>
  <si>
    <t>Příloha č. 4 Položkový rozpočet</t>
  </si>
  <si>
    <t>ŽLUTĚ PODBARVENÁ POLE VYPLNÍ ÚČASTNÍK VÝBĚROVÉHO ŘÍZENÍ</t>
  </si>
  <si>
    <t>Orientační číslo položky</t>
  </si>
  <si>
    <t>Název sortimentu prádla</t>
  </si>
  <si>
    <t>MJ</t>
  </si>
  <si>
    <t>Cena za 1 ks prádla bez DPH</t>
  </si>
  <si>
    <r>
      <t xml:space="preserve">Předpokládaný počet ks </t>
    </r>
    <r>
      <rPr>
        <b/>
        <sz val="9"/>
        <color theme="1"/>
        <rFont val="Aptos Narrow"/>
        <family val="2"/>
        <charset val="238"/>
        <scheme val="minor"/>
      </rPr>
      <t>za      1 rok</t>
    </r>
  </si>
  <si>
    <r>
      <t xml:space="preserve">Cena celkem za množství (kusů) za 1 rok v Kč </t>
    </r>
    <r>
      <rPr>
        <b/>
        <sz val="9"/>
        <color theme="1"/>
        <rFont val="Aptos Narrow"/>
        <family val="2"/>
        <charset val="238"/>
        <scheme val="minor"/>
      </rPr>
      <t>bez DPH</t>
    </r>
  </si>
  <si>
    <r>
      <t xml:space="preserve">Cena celkem za množství (kusů) za 1 rok v Kč </t>
    </r>
    <r>
      <rPr>
        <b/>
        <sz val="9"/>
        <color theme="1"/>
        <rFont val="Aptos Narrow"/>
        <family val="2"/>
        <charset val="238"/>
        <scheme val="minor"/>
      </rPr>
      <t xml:space="preserve">včetně </t>
    </r>
    <r>
      <rPr>
        <sz val="9"/>
        <color theme="1"/>
        <rFont val="Aptos Narrow"/>
        <family val="2"/>
        <charset val="238"/>
        <scheme val="minor"/>
      </rPr>
      <t>DPH</t>
    </r>
  </si>
  <si>
    <t>ks</t>
  </si>
  <si>
    <t>m2</t>
  </si>
  <si>
    <t>Celková cena za 1 rok :</t>
  </si>
  <si>
    <t>balík</t>
  </si>
  <si>
    <t>šití</t>
  </si>
  <si>
    <t xml:space="preserve">Pozn.: Cena za jednotlivé položky zahrnuje veškeré náklady související s praním daného druhu prádla, včetně dopravy a manipulace s takovým prádlem z a do provozovny zadavatele/objednatele, jakož i další související činnosti s poskytováním této služby. </t>
  </si>
  <si>
    <t xml:space="preserve">Za dodavatele: </t>
  </si>
  <si>
    <t>…………………………..………………………………….……….</t>
  </si>
  <si>
    <t xml:space="preserve">(jméno, příjmení a podpis osoby oprávněné </t>
  </si>
  <si>
    <t>jednat za dodavatele nebo jeho jménem)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</si>
</sst>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49" fontId="1" fillId="0" borderId="0" xfId="0" applyNumberFormat="1" applyFont="1"/>
    <xf numFmtId="49" fontId="2" fillId="0" borderId="0" xfId="0" applyNumberFormat="1" applyFont="1"/>
    <xf numFmtId="3" fontId="1" fillId="0" borderId="0" xfId="0" applyNumberFormat="1" applyFont="1"/>
    <xf numFmtId="49" fontId="1" fillId="2" borderId="0" xfId="0" applyNumberFormat="1" applyFont="1" applyFill="1"/>
    <xf numFmtId="3" fontId="1" fillId="2" borderId="0" xfId="0" applyNumberFormat="1" applyFont="1" applyFill="1"/>
    <xf numFmtId="0" fontId="1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right"/>
    </xf>
    <xf numFmtId="164" fontId="2" fillId="2" borderId="1" xfId="0" applyNumberFormat="1" applyFont="1" applyFill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1" fontId="0" fillId="0" borderId="1" xfId="0" applyNumberFormat="1" applyBorder="1"/>
    <xf numFmtId="0" fontId="0" fillId="2" borderId="1" xfId="0" applyFill="1" applyBorder="1"/>
    <xf numFmtId="0" fontId="5" fillId="2" borderId="0" xfId="0" applyFont="1" applyFill="1"/>
    <xf numFmtId="0" fontId="5" fillId="0" borderId="0" xfId="0" applyFont="1"/>
    <xf numFmtId="49" fontId="2" fillId="0" borderId="0" xfId="0" applyNumberFormat="1" applyFont="1"/>
    <xf numFmtId="49" fontId="2" fillId="0" borderId="2" xfId="0" applyNumberFormat="1" applyFont="1" applyBorder="1"/>
    <xf numFmtId="49" fontId="1" fillId="0" borderId="0" xfId="0" applyNumberFormat="1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šanová Jana, Mgr." id="{48A178E2-945D-453C-A6D5-F895A8A2F008}" userId="S-1-5-21-2876475316-1479538316-1422941888-1735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4" dT="2025-03-13T13:40:02.53" personId="{48A178E2-945D-453C-A6D5-F895A8A2F008}" id="{0C992FCB-9789-4E6E-9795-B19151CE1DC1}">
    <text>10 ks</text>
  </threadedComment>
  <threadedComment ref="D45" dT="2025-03-13T13:39:47.36" personId="{48A178E2-945D-453C-A6D5-F895A8A2F008}" id="{0E9AB1AD-DA03-4A40-BF98-2116840DFB7F}">
    <text>10ks</text>
  </threadedComment>
  <threadedComment ref="D46" dT="2025-03-13T13:40:10.32" personId="{48A178E2-945D-453C-A6D5-F895A8A2F008}" id="{9C3AD384-AD7C-4468-8617-0B5D9F8B3EAF}">
    <text xml:space="preserve">10ks
</text>
  </threadedComment>
  <threadedComment ref="D47" dT="2025-03-13T13:40:20.00" personId="{48A178E2-945D-453C-A6D5-F895A8A2F008}" id="{FDDA9614-B776-4B7F-92BE-77695D8042F5}">
    <text>10ks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1385-A391-419C-ACAD-D484D8661394}">
  <dimension ref="A1:G87"/>
  <sheetViews>
    <sheetView tabSelected="1" topLeftCell="B15" zoomScale="174" zoomScaleNormal="174" workbookViewId="0">
      <selection activeCell="E46" sqref="E46"/>
    </sheetView>
  </sheetViews>
  <sheetFormatPr defaultRowHeight="14.4" x14ac:dyDescent="0.3"/>
  <cols>
    <col min="1" max="1" width="7.88671875" customWidth="1"/>
    <col min="2" max="2" width="42.109375" customWidth="1"/>
    <col min="6" max="6" width="15.88671875" customWidth="1"/>
    <col min="7" max="7" width="15.6640625" customWidth="1"/>
  </cols>
  <sheetData>
    <row r="1" spans="1:7" ht="18" x14ac:dyDescent="0.35">
      <c r="A1" s="2"/>
      <c r="B1" s="3" t="s">
        <v>71</v>
      </c>
      <c r="C1" s="2"/>
      <c r="D1" s="4"/>
    </row>
    <row r="2" spans="1:7" ht="18" x14ac:dyDescent="0.35">
      <c r="A2" s="5" t="s">
        <v>72</v>
      </c>
      <c r="B2" s="5"/>
      <c r="C2" s="5"/>
      <c r="D2" s="6"/>
    </row>
    <row r="3" spans="1:7" s="11" customFormat="1" ht="78" customHeight="1" x14ac:dyDescent="0.25">
      <c r="A3" s="8" t="s">
        <v>73</v>
      </c>
      <c r="B3" s="8" t="s">
        <v>74</v>
      </c>
      <c r="C3" s="8" t="s">
        <v>75</v>
      </c>
      <c r="D3" s="9" t="s">
        <v>77</v>
      </c>
      <c r="E3" s="10" t="s">
        <v>76</v>
      </c>
      <c r="F3" s="10" t="s">
        <v>78</v>
      </c>
      <c r="G3" s="10" t="s">
        <v>79</v>
      </c>
    </row>
    <row r="4" spans="1:7" ht="18" x14ac:dyDescent="0.35">
      <c r="A4" s="16">
        <v>1</v>
      </c>
      <c r="B4" s="1" t="s">
        <v>65</v>
      </c>
      <c r="C4" s="1" t="s">
        <v>80</v>
      </c>
      <c r="D4" s="1">
        <v>30000</v>
      </c>
      <c r="E4" s="17"/>
      <c r="F4" s="15">
        <f>+D4*E4</f>
        <v>0</v>
      </c>
      <c r="G4" s="15">
        <f>+F4*1.21</f>
        <v>0</v>
      </c>
    </row>
    <row r="5" spans="1:7" ht="18" x14ac:dyDescent="0.35">
      <c r="A5" s="16">
        <v>2</v>
      </c>
      <c r="B5" s="1" t="s">
        <v>66</v>
      </c>
      <c r="C5" s="1" t="s">
        <v>80</v>
      </c>
      <c r="D5" s="1">
        <v>700</v>
      </c>
      <c r="E5" s="17"/>
      <c r="F5" s="15">
        <f t="shared" ref="F5:F68" si="0">+D5*E5</f>
        <v>0</v>
      </c>
      <c r="G5" s="15">
        <f t="shared" ref="G5:G68" si="1">+F5*1.21</f>
        <v>0</v>
      </c>
    </row>
    <row r="6" spans="1:7" ht="18" x14ac:dyDescent="0.35">
      <c r="A6" s="16">
        <v>3</v>
      </c>
      <c r="B6" s="1" t="s">
        <v>67</v>
      </c>
      <c r="C6" s="1" t="s">
        <v>80</v>
      </c>
      <c r="D6" s="1">
        <v>27000</v>
      </c>
      <c r="E6" s="17"/>
      <c r="F6" s="15">
        <f t="shared" si="0"/>
        <v>0</v>
      </c>
      <c r="G6" s="15">
        <f t="shared" si="1"/>
        <v>0</v>
      </c>
    </row>
    <row r="7" spans="1:7" ht="18" x14ac:dyDescent="0.35">
      <c r="A7" s="16">
        <v>4</v>
      </c>
      <c r="B7" s="1" t="s">
        <v>68</v>
      </c>
      <c r="C7" s="1" t="s">
        <v>80</v>
      </c>
      <c r="D7" s="1">
        <v>200</v>
      </c>
      <c r="E7" s="17"/>
      <c r="F7" s="15">
        <f t="shared" si="0"/>
        <v>0</v>
      </c>
      <c r="G7" s="15">
        <f t="shared" si="1"/>
        <v>0</v>
      </c>
    </row>
    <row r="8" spans="1:7" ht="18" x14ac:dyDescent="0.35">
      <c r="A8" s="16">
        <v>5</v>
      </c>
      <c r="B8" s="1" t="s">
        <v>69</v>
      </c>
      <c r="C8" s="1" t="s">
        <v>80</v>
      </c>
      <c r="D8" s="1">
        <v>16000</v>
      </c>
      <c r="E8" s="17"/>
      <c r="F8" s="15">
        <f t="shared" si="0"/>
        <v>0</v>
      </c>
      <c r="G8" s="15">
        <f t="shared" si="1"/>
        <v>0</v>
      </c>
    </row>
    <row r="9" spans="1:7" ht="18" x14ac:dyDescent="0.35">
      <c r="A9" s="16">
        <v>6</v>
      </c>
      <c r="B9" s="1" t="s">
        <v>70</v>
      </c>
      <c r="C9" s="1" t="s">
        <v>80</v>
      </c>
      <c r="D9" s="1">
        <v>6100</v>
      </c>
      <c r="E9" s="17"/>
      <c r="F9" s="15">
        <f t="shared" si="0"/>
        <v>0</v>
      </c>
      <c r="G9" s="15">
        <f t="shared" si="1"/>
        <v>0</v>
      </c>
    </row>
    <row r="10" spans="1:7" ht="18" x14ac:dyDescent="0.35">
      <c r="A10" s="16">
        <v>7</v>
      </c>
      <c r="B10" s="1" t="s">
        <v>0</v>
      </c>
      <c r="C10" s="1" t="s">
        <v>80</v>
      </c>
      <c r="D10" s="1">
        <v>10</v>
      </c>
      <c r="E10" s="17"/>
      <c r="F10" s="15">
        <f t="shared" si="0"/>
        <v>0</v>
      </c>
      <c r="G10" s="15">
        <f t="shared" si="1"/>
        <v>0</v>
      </c>
    </row>
    <row r="11" spans="1:7" ht="18" x14ac:dyDescent="0.35">
      <c r="A11" s="16">
        <v>8</v>
      </c>
      <c r="B11" s="1" t="s">
        <v>1</v>
      </c>
      <c r="C11" s="1" t="s">
        <v>80</v>
      </c>
      <c r="D11" s="1">
        <v>25000</v>
      </c>
      <c r="E11" s="17"/>
      <c r="F11" s="15">
        <f t="shared" si="0"/>
        <v>0</v>
      </c>
      <c r="G11" s="15">
        <f t="shared" si="1"/>
        <v>0</v>
      </c>
    </row>
    <row r="12" spans="1:7" ht="18" x14ac:dyDescent="0.35">
      <c r="A12" s="16">
        <v>9</v>
      </c>
      <c r="B12" s="1" t="s">
        <v>2</v>
      </c>
      <c r="C12" s="1" t="s">
        <v>80</v>
      </c>
      <c r="D12" s="1">
        <v>100</v>
      </c>
      <c r="E12" s="17"/>
      <c r="F12" s="15">
        <f t="shared" si="0"/>
        <v>0</v>
      </c>
      <c r="G12" s="15">
        <f t="shared" si="1"/>
        <v>0</v>
      </c>
    </row>
    <row r="13" spans="1:7" ht="18" x14ac:dyDescent="0.35">
      <c r="A13" s="16">
        <v>10</v>
      </c>
      <c r="B13" s="1" t="s">
        <v>3</v>
      </c>
      <c r="C13" s="1" t="s">
        <v>80</v>
      </c>
      <c r="D13" s="1">
        <v>130</v>
      </c>
      <c r="E13" s="17"/>
      <c r="F13" s="15">
        <f t="shared" si="0"/>
        <v>0</v>
      </c>
      <c r="G13" s="15">
        <f t="shared" si="1"/>
        <v>0</v>
      </c>
    </row>
    <row r="14" spans="1:7" ht="18" x14ac:dyDescent="0.35">
      <c r="A14" s="16">
        <v>11</v>
      </c>
      <c r="B14" s="1" t="s">
        <v>4</v>
      </c>
      <c r="C14" s="1" t="s">
        <v>80</v>
      </c>
      <c r="D14" s="1">
        <v>2300</v>
      </c>
      <c r="E14" s="17"/>
      <c r="F14" s="15">
        <f t="shared" si="0"/>
        <v>0</v>
      </c>
      <c r="G14" s="15">
        <f t="shared" si="1"/>
        <v>0</v>
      </c>
    </row>
    <row r="15" spans="1:7" ht="18" x14ac:dyDescent="0.35">
      <c r="A15" s="16">
        <v>12</v>
      </c>
      <c r="B15" s="1" t="s">
        <v>5</v>
      </c>
      <c r="C15" s="1" t="s">
        <v>80</v>
      </c>
      <c r="D15" s="1">
        <v>10</v>
      </c>
      <c r="E15" s="17"/>
      <c r="F15" s="15">
        <f t="shared" si="0"/>
        <v>0</v>
      </c>
      <c r="G15" s="15">
        <f t="shared" si="1"/>
        <v>0</v>
      </c>
    </row>
    <row r="16" spans="1:7" ht="18" x14ac:dyDescent="0.35">
      <c r="A16" s="16">
        <v>13</v>
      </c>
      <c r="B16" s="1" t="s">
        <v>6</v>
      </c>
      <c r="C16" s="1" t="s">
        <v>80</v>
      </c>
      <c r="D16" s="1">
        <v>1200</v>
      </c>
      <c r="E16" s="17"/>
      <c r="F16" s="15">
        <f t="shared" si="0"/>
        <v>0</v>
      </c>
      <c r="G16" s="15">
        <f t="shared" si="1"/>
        <v>0</v>
      </c>
    </row>
    <row r="17" spans="1:7" ht="18" x14ac:dyDescent="0.35">
      <c r="A17" s="16">
        <v>14</v>
      </c>
      <c r="B17" s="1" t="s">
        <v>7</v>
      </c>
      <c r="C17" s="1" t="s">
        <v>80</v>
      </c>
      <c r="D17" s="1">
        <v>15</v>
      </c>
      <c r="E17" s="17"/>
      <c r="F17" s="15">
        <f t="shared" si="0"/>
        <v>0</v>
      </c>
      <c r="G17" s="15">
        <f t="shared" si="1"/>
        <v>0</v>
      </c>
    </row>
    <row r="18" spans="1:7" ht="18" x14ac:dyDescent="0.35">
      <c r="A18" s="16">
        <v>15</v>
      </c>
      <c r="B18" s="1" t="s">
        <v>8</v>
      </c>
      <c r="C18" s="1" t="s">
        <v>80</v>
      </c>
      <c r="D18" s="1">
        <v>5</v>
      </c>
      <c r="E18" s="17"/>
      <c r="F18" s="15">
        <f t="shared" si="0"/>
        <v>0</v>
      </c>
      <c r="G18" s="15">
        <f t="shared" si="1"/>
        <v>0</v>
      </c>
    </row>
    <row r="19" spans="1:7" ht="18" x14ac:dyDescent="0.35">
      <c r="A19" s="16">
        <v>16</v>
      </c>
      <c r="B19" s="1" t="s">
        <v>9</v>
      </c>
      <c r="C19" s="1" t="s">
        <v>80</v>
      </c>
      <c r="D19" s="1">
        <v>5</v>
      </c>
      <c r="E19" s="17"/>
      <c r="F19" s="15">
        <f t="shared" si="0"/>
        <v>0</v>
      </c>
      <c r="G19" s="15">
        <f t="shared" si="1"/>
        <v>0</v>
      </c>
    </row>
    <row r="20" spans="1:7" ht="18" x14ac:dyDescent="0.35">
      <c r="A20" s="16">
        <v>17</v>
      </c>
      <c r="B20" s="1" t="s">
        <v>10</v>
      </c>
      <c r="C20" s="1" t="s">
        <v>80</v>
      </c>
      <c r="D20" s="1">
        <v>5000</v>
      </c>
      <c r="E20" s="17"/>
      <c r="F20" s="15">
        <f t="shared" si="0"/>
        <v>0</v>
      </c>
      <c r="G20" s="15">
        <f t="shared" si="1"/>
        <v>0</v>
      </c>
    </row>
    <row r="21" spans="1:7" ht="18" x14ac:dyDescent="0.35">
      <c r="A21" s="16">
        <v>18</v>
      </c>
      <c r="B21" s="1" t="s">
        <v>11</v>
      </c>
      <c r="C21" s="1" t="s">
        <v>80</v>
      </c>
      <c r="D21" s="1">
        <v>1000</v>
      </c>
      <c r="E21" s="17"/>
      <c r="F21" s="15">
        <f t="shared" si="0"/>
        <v>0</v>
      </c>
      <c r="G21" s="15">
        <f t="shared" si="1"/>
        <v>0</v>
      </c>
    </row>
    <row r="22" spans="1:7" ht="18" x14ac:dyDescent="0.35">
      <c r="A22" s="16">
        <v>19</v>
      </c>
      <c r="B22" s="1" t="s">
        <v>12</v>
      </c>
      <c r="C22" s="1" t="s">
        <v>80</v>
      </c>
      <c r="D22" s="1">
        <v>16000</v>
      </c>
      <c r="E22" s="17"/>
      <c r="F22" s="15">
        <f t="shared" si="0"/>
        <v>0</v>
      </c>
      <c r="G22" s="15">
        <f t="shared" si="1"/>
        <v>0</v>
      </c>
    </row>
    <row r="23" spans="1:7" ht="18" x14ac:dyDescent="0.35">
      <c r="A23" s="16">
        <v>20</v>
      </c>
      <c r="B23" s="1" t="s">
        <v>13</v>
      </c>
      <c r="C23" s="1" t="s">
        <v>80</v>
      </c>
      <c r="D23" s="1">
        <v>100</v>
      </c>
      <c r="E23" s="17"/>
      <c r="F23" s="15">
        <f t="shared" si="0"/>
        <v>0</v>
      </c>
      <c r="G23" s="15">
        <f t="shared" si="1"/>
        <v>0</v>
      </c>
    </row>
    <row r="24" spans="1:7" ht="18" x14ac:dyDescent="0.35">
      <c r="A24" s="16">
        <v>21</v>
      </c>
      <c r="B24" s="1" t="s">
        <v>14</v>
      </c>
      <c r="C24" s="1" t="s">
        <v>80</v>
      </c>
      <c r="D24" s="1">
        <v>50</v>
      </c>
      <c r="E24" s="17"/>
      <c r="F24" s="15">
        <f t="shared" si="0"/>
        <v>0</v>
      </c>
      <c r="G24" s="15">
        <f t="shared" si="1"/>
        <v>0</v>
      </c>
    </row>
    <row r="25" spans="1:7" ht="18" x14ac:dyDescent="0.35">
      <c r="A25" s="16">
        <v>22</v>
      </c>
      <c r="B25" s="1" t="s">
        <v>15</v>
      </c>
      <c r="C25" s="1" t="s">
        <v>80</v>
      </c>
      <c r="D25" s="1">
        <v>20</v>
      </c>
      <c r="E25" s="17"/>
      <c r="F25" s="15">
        <f t="shared" si="0"/>
        <v>0</v>
      </c>
      <c r="G25" s="15">
        <f t="shared" si="1"/>
        <v>0</v>
      </c>
    </row>
    <row r="26" spans="1:7" ht="18" x14ac:dyDescent="0.35">
      <c r="A26" s="16">
        <v>23</v>
      </c>
      <c r="B26" s="1" t="s">
        <v>16</v>
      </c>
      <c r="C26" s="1" t="s">
        <v>80</v>
      </c>
      <c r="D26" s="1">
        <v>120</v>
      </c>
      <c r="E26" s="17"/>
      <c r="F26" s="15">
        <f t="shared" si="0"/>
        <v>0</v>
      </c>
      <c r="G26" s="15">
        <f t="shared" si="1"/>
        <v>0</v>
      </c>
    </row>
    <row r="27" spans="1:7" ht="18" x14ac:dyDescent="0.35">
      <c r="A27" s="16">
        <v>24</v>
      </c>
      <c r="B27" s="1" t="s">
        <v>17</v>
      </c>
      <c r="C27" s="1" t="s">
        <v>80</v>
      </c>
      <c r="D27" s="1">
        <v>20</v>
      </c>
      <c r="E27" s="17"/>
      <c r="F27" s="15">
        <f t="shared" si="0"/>
        <v>0</v>
      </c>
      <c r="G27" s="15">
        <f t="shared" si="1"/>
        <v>0</v>
      </c>
    </row>
    <row r="28" spans="1:7" ht="18" x14ac:dyDescent="0.35">
      <c r="A28" s="16">
        <v>25</v>
      </c>
      <c r="B28" s="1" t="s">
        <v>18</v>
      </c>
      <c r="C28" s="1" t="s">
        <v>80</v>
      </c>
      <c r="D28" s="1">
        <v>300</v>
      </c>
      <c r="E28" s="17"/>
      <c r="F28" s="15">
        <f t="shared" si="0"/>
        <v>0</v>
      </c>
      <c r="G28" s="15">
        <f t="shared" si="1"/>
        <v>0</v>
      </c>
    </row>
    <row r="29" spans="1:7" ht="18" x14ac:dyDescent="0.35">
      <c r="A29" s="16">
        <v>26</v>
      </c>
      <c r="B29" s="1" t="s">
        <v>19</v>
      </c>
      <c r="C29" s="1" t="s">
        <v>80</v>
      </c>
      <c r="D29" s="1">
        <v>10</v>
      </c>
      <c r="E29" s="17"/>
      <c r="F29" s="15">
        <f t="shared" si="0"/>
        <v>0</v>
      </c>
      <c r="G29" s="15">
        <f t="shared" si="1"/>
        <v>0</v>
      </c>
    </row>
    <row r="30" spans="1:7" ht="18" x14ac:dyDescent="0.35">
      <c r="A30" s="16">
        <v>27</v>
      </c>
      <c r="B30" s="1" t="s">
        <v>20</v>
      </c>
      <c r="C30" s="1" t="s">
        <v>80</v>
      </c>
      <c r="D30" s="1">
        <v>20</v>
      </c>
      <c r="E30" s="17"/>
      <c r="F30" s="15">
        <f t="shared" si="0"/>
        <v>0</v>
      </c>
      <c r="G30" s="15">
        <f t="shared" si="1"/>
        <v>0</v>
      </c>
    </row>
    <row r="31" spans="1:7" ht="18" x14ac:dyDescent="0.35">
      <c r="A31" s="16">
        <v>28</v>
      </c>
      <c r="B31" s="1" t="s">
        <v>21</v>
      </c>
      <c r="C31" s="1" t="s">
        <v>80</v>
      </c>
      <c r="D31" s="1">
        <v>10</v>
      </c>
      <c r="E31" s="17"/>
      <c r="F31" s="15">
        <f t="shared" si="0"/>
        <v>0</v>
      </c>
      <c r="G31" s="15">
        <f t="shared" si="1"/>
        <v>0</v>
      </c>
    </row>
    <row r="32" spans="1:7" ht="18" x14ac:dyDescent="0.35">
      <c r="A32" s="16">
        <v>29</v>
      </c>
      <c r="B32" s="1" t="s">
        <v>22</v>
      </c>
      <c r="C32" s="1" t="s">
        <v>80</v>
      </c>
      <c r="D32" s="1">
        <v>10</v>
      </c>
      <c r="E32" s="17"/>
      <c r="F32" s="15">
        <f t="shared" si="0"/>
        <v>0</v>
      </c>
      <c r="G32" s="15">
        <f t="shared" si="1"/>
        <v>0</v>
      </c>
    </row>
    <row r="33" spans="1:7" ht="18" x14ac:dyDescent="0.35">
      <c r="A33" s="16">
        <v>30</v>
      </c>
      <c r="B33" s="1" t="s">
        <v>23</v>
      </c>
      <c r="C33" s="1" t="s">
        <v>80</v>
      </c>
      <c r="D33" s="1">
        <v>10</v>
      </c>
      <c r="E33" s="17"/>
      <c r="F33" s="15">
        <f t="shared" si="0"/>
        <v>0</v>
      </c>
      <c r="G33" s="15">
        <f t="shared" si="1"/>
        <v>0</v>
      </c>
    </row>
    <row r="34" spans="1:7" ht="18" x14ac:dyDescent="0.35">
      <c r="A34" s="16">
        <v>31</v>
      </c>
      <c r="B34" s="1" t="s">
        <v>24</v>
      </c>
      <c r="C34" s="1" t="s">
        <v>80</v>
      </c>
      <c r="D34" s="1">
        <v>20</v>
      </c>
      <c r="E34" s="17"/>
      <c r="F34" s="15">
        <f t="shared" si="0"/>
        <v>0</v>
      </c>
      <c r="G34" s="15">
        <f t="shared" si="1"/>
        <v>0</v>
      </c>
    </row>
    <row r="35" spans="1:7" ht="18" x14ac:dyDescent="0.35">
      <c r="A35" s="16">
        <v>32</v>
      </c>
      <c r="B35" s="1" t="s">
        <v>25</v>
      </c>
      <c r="C35" s="1" t="s">
        <v>80</v>
      </c>
      <c r="D35" s="1">
        <v>100</v>
      </c>
      <c r="E35" s="17"/>
      <c r="F35" s="15">
        <f t="shared" si="0"/>
        <v>0</v>
      </c>
      <c r="G35" s="15">
        <f t="shared" si="1"/>
        <v>0</v>
      </c>
    </row>
    <row r="36" spans="1:7" ht="18" x14ac:dyDescent="0.35">
      <c r="A36" s="16">
        <v>33</v>
      </c>
      <c r="B36" s="1" t="s">
        <v>26</v>
      </c>
      <c r="C36" s="1" t="s">
        <v>80</v>
      </c>
      <c r="D36" s="1">
        <v>200</v>
      </c>
      <c r="E36" s="17"/>
      <c r="F36" s="15">
        <f t="shared" si="0"/>
        <v>0</v>
      </c>
      <c r="G36" s="15">
        <f t="shared" si="1"/>
        <v>0</v>
      </c>
    </row>
    <row r="37" spans="1:7" ht="18" x14ac:dyDescent="0.35">
      <c r="A37" s="16">
        <v>34</v>
      </c>
      <c r="B37" s="1" t="s">
        <v>27</v>
      </c>
      <c r="C37" s="1" t="s">
        <v>80</v>
      </c>
      <c r="D37" s="1">
        <v>7000</v>
      </c>
      <c r="E37" s="17"/>
      <c r="F37" s="15">
        <f t="shared" si="0"/>
        <v>0</v>
      </c>
      <c r="G37" s="15">
        <f t="shared" si="1"/>
        <v>0</v>
      </c>
    </row>
    <row r="38" spans="1:7" ht="18" x14ac:dyDescent="0.35">
      <c r="A38" s="16">
        <v>35</v>
      </c>
      <c r="B38" s="1" t="s">
        <v>28</v>
      </c>
      <c r="C38" s="1" t="s">
        <v>80</v>
      </c>
      <c r="D38" s="1">
        <v>5000</v>
      </c>
      <c r="E38" s="17"/>
      <c r="F38" s="15">
        <f t="shared" si="0"/>
        <v>0</v>
      </c>
      <c r="G38" s="15">
        <f t="shared" si="1"/>
        <v>0</v>
      </c>
    </row>
    <row r="39" spans="1:7" ht="18" x14ac:dyDescent="0.35">
      <c r="A39" s="16">
        <v>36</v>
      </c>
      <c r="B39" s="1" t="s">
        <v>29</v>
      </c>
      <c r="C39" s="1" t="s">
        <v>80</v>
      </c>
      <c r="D39" s="1">
        <v>3000</v>
      </c>
      <c r="E39" s="17"/>
      <c r="F39" s="15">
        <f t="shared" si="0"/>
        <v>0</v>
      </c>
      <c r="G39" s="15">
        <f t="shared" si="1"/>
        <v>0</v>
      </c>
    </row>
    <row r="40" spans="1:7" ht="18" x14ac:dyDescent="0.35">
      <c r="A40" s="16">
        <v>37</v>
      </c>
      <c r="B40" s="1" t="s">
        <v>30</v>
      </c>
      <c r="C40" s="1" t="s">
        <v>80</v>
      </c>
      <c r="D40" s="1">
        <v>800</v>
      </c>
      <c r="E40" s="17"/>
      <c r="F40" s="15">
        <f t="shared" si="0"/>
        <v>0</v>
      </c>
      <c r="G40" s="15">
        <f t="shared" si="1"/>
        <v>0</v>
      </c>
    </row>
    <row r="41" spans="1:7" ht="18" x14ac:dyDescent="0.35">
      <c r="A41" s="16">
        <v>38</v>
      </c>
      <c r="B41" s="1" t="s">
        <v>31</v>
      </c>
      <c r="C41" s="1" t="s">
        <v>80</v>
      </c>
      <c r="D41" s="1">
        <v>300</v>
      </c>
      <c r="E41" s="17"/>
      <c r="F41" s="15">
        <f t="shared" si="0"/>
        <v>0</v>
      </c>
      <c r="G41" s="15">
        <f t="shared" si="1"/>
        <v>0</v>
      </c>
    </row>
    <row r="42" spans="1:7" ht="18" x14ac:dyDescent="0.35">
      <c r="A42" s="16">
        <v>39</v>
      </c>
      <c r="B42" s="1" t="s">
        <v>32</v>
      </c>
      <c r="C42" s="1" t="s">
        <v>80</v>
      </c>
      <c r="D42" s="1">
        <v>100</v>
      </c>
      <c r="E42" s="17"/>
      <c r="F42" s="15">
        <f t="shared" si="0"/>
        <v>0</v>
      </c>
      <c r="G42" s="15">
        <f t="shared" si="1"/>
        <v>0</v>
      </c>
    </row>
    <row r="43" spans="1:7" ht="18" x14ac:dyDescent="0.35">
      <c r="A43" s="16">
        <v>40</v>
      </c>
      <c r="B43" s="1" t="s">
        <v>33</v>
      </c>
      <c r="C43" s="1" t="s">
        <v>80</v>
      </c>
      <c r="D43" s="1">
        <v>60</v>
      </c>
      <c r="E43" s="17"/>
      <c r="F43" s="15">
        <f t="shared" si="0"/>
        <v>0</v>
      </c>
      <c r="G43" s="15">
        <f t="shared" si="1"/>
        <v>0</v>
      </c>
    </row>
    <row r="44" spans="1:7" ht="18" x14ac:dyDescent="0.35">
      <c r="A44" s="16">
        <v>41</v>
      </c>
      <c r="B44" s="1" t="s">
        <v>34</v>
      </c>
      <c r="C44" s="1" t="s">
        <v>80</v>
      </c>
      <c r="D44" s="1">
        <v>10</v>
      </c>
      <c r="E44" s="17"/>
      <c r="F44" s="15">
        <f t="shared" si="0"/>
        <v>0</v>
      </c>
      <c r="G44" s="15">
        <f t="shared" si="1"/>
        <v>0</v>
      </c>
    </row>
    <row r="45" spans="1:7" ht="18" x14ac:dyDescent="0.35">
      <c r="A45" s="16">
        <v>42</v>
      </c>
      <c r="B45" s="1" t="s">
        <v>35</v>
      </c>
      <c r="C45" s="1" t="s">
        <v>80</v>
      </c>
      <c r="D45" s="1">
        <v>10</v>
      </c>
      <c r="E45" s="17"/>
      <c r="F45" s="15">
        <f t="shared" si="0"/>
        <v>0</v>
      </c>
      <c r="G45" s="15">
        <f t="shared" si="1"/>
        <v>0</v>
      </c>
    </row>
    <row r="46" spans="1:7" ht="18" x14ac:dyDescent="0.35">
      <c r="A46" s="16">
        <v>43</v>
      </c>
      <c r="B46" s="1" t="s">
        <v>36</v>
      </c>
      <c r="C46" s="1" t="s">
        <v>80</v>
      </c>
      <c r="D46" s="1">
        <v>10</v>
      </c>
      <c r="E46" s="17"/>
      <c r="F46" s="15">
        <f t="shared" si="0"/>
        <v>0</v>
      </c>
      <c r="G46" s="15">
        <f t="shared" si="1"/>
        <v>0</v>
      </c>
    </row>
    <row r="47" spans="1:7" ht="18" x14ac:dyDescent="0.35">
      <c r="A47" s="16">
        <v>44</v>
      </c>
      <c r="B47" s="1" t="s">
        <v>37</v>
      </c>
      <c r="C47" s="1" t="s">
        <v>80</v>
      </c>
      <c r="D47" s="1">
        <v>10</v>
      </c>
      <c r="E47" s="17"/>
      <c r="F47" s="15">
        <f t="shared" si="0"/>
        <v>0</v>
      </c>
      <c r="G47" s="15">
        <f t="shared" si="1"/>
        <v>0</v>
      </c>
    </row>
    <row r="48" spans="1:7" ht="18" x14ac:dyDescent="0.35">
      <c r="A48" s="16">
        <v>45</v>
      </c>
      <c r="B48" s="1" t="s">
        <v>38</v>
      </c>
      <c r="C48" s="1" t="s">
        <v>80</v>
      </c>
      <c r="D48" s="1">
        <v>5000</v>
      </c>
      <c r="E48" s="17"/>
      <c r="F48" s="15">
        <f t="shared" si="0"/>
        <v>0</v>
      </c>
      <c r="G48" s="15">
        <f t="shared" si="1"/>
        <v>0</v>
      </c>
    </row>
    <row r="49" spans="1:7" ht="18" x14ac:dyDescent="0.35">
      <c r="A49" s="16">
        <v>46</v>
      </c>
      <c r="B49" s="1" t="s">
        <v>39</v>
      </c>
      <c r="C49" s="1" t="s">
        <v>80</v>
      </c>
      <c r="D49" s="1">
        <v>4500</v>
      </c>
      <c r="E49" s="17"/>
      <c r="F49" s="15">
        <f t="shared" si="0"/>
        <v>0</v>
      </c>
      <c r="G49" s="15">
        <f t="shared" si="1"/>
        <v>0</v>
      </c>
    </row>
    <row r="50" spans="1:7" ht="18" x14ac:dyDescent="0.35">
      <c r="A50" s="16">
        <v>47</v>
      </c>
      <c r="B50" s="1" t="s">
        <v>40</v>
      </c>
      <c r="C50" s="1" t="s">
        <v>80</v>
      </c>
      <c r="D50" s="1">
        <v>1000</v>
      </c>
      <c r="E50" s="17"/>
      <c r="F50" s="15">
        <f t="shared" si="0"/>
        <v>0</v>
      </c>
      <c r="G50" s="15">
        <f t="shared" si="1"/>
        <v>0</v>
      </c>
    </row>
    <row r="51" spans="1:7" ht="18" x14ac:dyDescent="0.35">
      <c r="A51" s="16">
        <v>48</v>
      </c>
      <c r="B51" s="1" t="s">
        <v>41</v>
      </c>
      <c r="C51" s="1" t="s">
        <v>80</v>
      </c>
      <c r="D51" s="1">
        <v>150</v>
      </c>
      <c r="E51" s="17"/>
      <c r="F51" s="15">
        <f t="shared" si="0"/>
        <v>0</v>
      </c>
      <c r="G51" s="15">
        <f t="shared" si="1"/>
        <v>0</v>
      </c>
    </row>
    <row r="52" spans="1:7" ht="18" x14ac:dyDescent="0.35">
      <c r="A52" s="16">
        <v>49</v>
      </c>
      <c r="B52" s="1" t="s">
        <v>42</v>
      </c>
      <c r="C52" s="1" t="s">
        <v>80</v>
      </c>
      <c r="D52" s="1">
        <v>150</v>
      </c>
      <c r="E52" s="17"/>
      <c r="F52" s="15">
        <f t="shared" si="0"/>
        <v>0</v>
      </c>
      <c r="G52" s="15">
        <f t="shared" si="1"/>
        <v>0</v>
      </c>
    </row>
    <row r="53" spans="1:7" ht="18" x14ac:dyDescent="0.35">
      <c r="A53" s="16">
        <v>50</v>
      </c>
      <c r="B53" s="1" t="s">
        <v>43</v>
      </c>
      <c r="C53" s="1" t="s">
        <v>80</v>
      </c>
      <c r="D53" s="1">
        <v>10</v>
      </c>
      <c r="E53" s="17"/>
      <c r="F53" s="15">
        <f t="shared" si="0"/>
        <v>0</v>
      </c>
      <c r="G53" s="15">
        <f t="shared" si="1"/>
        <v>0</v>
      </c>
    </row>
    <row r="54" spans="1:7" ht="18" x14ac:dyDescent="0.35">
      <c r="A54" s="16">
        <v>51</v>
      </c>
      <c r="B54" s="1" t="s">
        <v>44</v>
      </c>
      <c r="C54" s="1" t="s">
        <v>80</v>
      </c>
      <c r="D54" s="1">
        <v>10</v>
      </c>
      <c r="E54" s="17"/>
      <c r="F54" s="15">
        <f t="shared" si="0"/>
        <v>0</v>
      </c>
      <c r="G54" s="15">
        <f t="shared" si="1"/>
        <v>0</v>
      </c>
    </row>
    <row r="55" spans="1:7" ht="18" x14ac:dyDescent="0.35">
      <c r="A55" s="16">
        <v>52</v>
      </c>
      <c r="B55" s="1" t="s">
        <v>45</v>
      </c>
      <c r="C55" s="1" t="s">
        <v>80</v>
      </c>
      <c r="D55" s="1">
        <v>100</v>
      </c>
      <c r="E55" s="17"/>
      <c r="F55" s="15">
        <f t="shared" si="0"/>
        <v>0</v>
      </c>
      <c r="G55" s="15">
        <f t="shared" si="1"/>
        <v>0</v>
      </c>
    </row>
    <row r="56" spans="1:7" ht="18" x14ac:dyDescent="0.35">
      <c r="A56" s="16">
        <v>53</v>
      </c>
      <c r="B56" s="1" t="s">
        <v>46</v>
      </c>
      <c r="C56" s="1" t="s">
        <v>80</v>
      </c>
      <c r="D56" s="1">
        <v>10</v>
      </c>
      <c r="E56" s="17"/>
      <c r="F56" s="15">
        <f t="shared" si="0"/>
        <v>0</v>
      </c>
      <c r="G56" s="15">
        <f t="shared" si="1"/>
        <v>0</v>
      </c>
    </row>
    <row r="57" spans="1:7" ht="18" x14ac:dyDescent="0.35">
      <c r="A57" s="16">
        <v>54</v>
      </c>
      <c r="B57" s="1" t="s">
        <v>47</v>
      </c>
      <c r="C57" s="1" t="s">
        <v>80</v>
      </c>
      <c r="D57" s="1">
        <v>150</v>
      </c>
      <c r="E57" s="17"/>
      <c r="F57" s="15">
        <f t="shared" si="0"/>
        <v>0</v>
      </c>
      <c r="G57" s="15">
        <f t="shared" si="1"/>
        <v>0</v>
      </c>
    </row>
    <row r="58" spans="1:7" ht="18" x14ac:dyDescent="0.35">
      <c r="A58" s="16">
        <v>55</v>
      </c>
      <c r="B58" s="1" t="s">
        <v>48</v>
      </c>
      <c r="C58" s="1" t="s">
        <v>80</v>
      </c>
      <c r="D58" s="1">
        <v>20</v>
      </c>
      <c r="E58" s="17"/>
      <c r="F58" s="15">
        <f t="shared" si="0"/>
        <v>0</v>
      </c>
      <c r="G58" s="15">
        <f t="shared" si="1"/>
        <v>0</v>
      </c>
    </row>
    <row r="59" spans="1:7" ht="18" x14ac:dyDescent="0.35">
      <c r="A59" s="16">
        <v>56</v>
      </c>
      <c r="B59" s="1" t="s">
        <v>49</v>
      </c>
      <c r="C59" s="1" t="s">
        <v>80</v>
      </c>
      <c r="D59" s="1">
        <v>10</v>
      </c>
      <c r="E59" s="17"/>
      <c r="F59" s="15">
        <f t="shared" si="0"/>
        <v>0</v>
      </c>
      <c r="G59" s="15">
        <f t="shared" si="1"/>
        <v>0</v>
      </c>
    </row>
    <row r="60" spans="1:7" ht="18" x14ac:dyDescent="0.35">
      <c r="A60" s="16">
        <v>57</v>
      </c>
      <c r="B60" s="1" t="s">
        <v>50</v>
      </c>
      <c r="C60" s="1" t="s">
        <v>80</v>
      </c>
      <c r="D60" s="1">
        <v>2000</v>
      </c>
      <c r="E60" s="17"/>
      <c r="F60" s="15">
        <f t="shared" si="0"/>
        <v>0</v>
      </c>
      <c r="G60" s="15">
        <f t="shared" si="1"/>
        <v>0</v>
      </c>
    </row>
    <row r="61" spans="1:7" ht="18" x14ac:dyDescent="0.35">
      <c r="A61" s="16">
        <v>58</v>
      </c>
      <c r="B61" s="1" t="s">
        <v>51</v>
      </c>
      <c r="C61" s="1" t="s">
        <v>80</v>
      </c>
      <c r="D61" s="1">
        <v>5200</v>
      </c>
      <c r="E61" s="17"/>
      <c r="F61" s="15">
        <f t="shared" si="0"/>
        <v>0</v>
      </c>
      <c r="G61" s="15">
        <f t="shared" si="1"/>
        <v>0</v>
      </c>
    </row>
    <row r="62" spans="1:7" ht="18" x14ac:dyDescent="0.35">
      <c r="A62" s="16">
        <v>59</v>
      </c>
      <c r="B62" s="1" t="s">
        <v>52</v>
      </c>
      <c r="C62" s="1" t="s">
        <v>80</v>
      </c>
      <c r="D62" s="1">
        <v>1200</v>
      </c>
      <c r="E62" s="17"/>
      <c r="F62" s="15">
        <f t="shared" si="0"/>
        <v>0</v>
      </c>
      <c r="G62" s="15">
        <f t="shared" si="1"/>
        <v>0</v>
      </c>
    </row>
    <row r="63" spans="1:7" ht="18" x14ac:dyDescent="0.35">
      <c r="A63" s="16">
        <v>60</v>
      </c>
      <c r="B63" s="1" t="s">
        <v>53</v>
      </c>
      <c r="C63" s="1" t="s">
        <v>80</v>
      </c>
      <c r="D63" s="1">
        <v>250</v>
      </c>
      <c r="E63" s="17"/>
      <c r="F63" s="15">
        <f t="shared" si="0"/>
        <v>0</v>
      </c>
      <c r="G63" s="15">
        <f t="shared" si="1"/>
        <v>0</v>
      </c>
    </row>
    <row r="64" spans="1:7" ht="18" x14ac:dyDescent="0.35">
      <c r="A64" s="16">
        <v>61</v>
      </c>
      <c r="B64" s="1" t="s">
        <v>54</v>
      </c>
      <c r="C64" s="1" t="s">
        <v>80</v>
      </c>
      <c r="D64" s="1">
        <v>3000</v>
      </c>
      <c r="E64" s="17"/>
      <c r="F64" s="15">
        <f t="shared" si="0"/>
        <v>0</v>
      </c>
      <c r="G64" s="15">
        <f t="shared" si="1"/>
        <v>0</v>
      </c>
    </row>
    <row r="65" spans="1:7" ht="18" x14ac:dyDescent="0.35">
      <c r="A65" s="16">
        <v>62</v>
      </c>
      <c r="B65" s="1" t="s">
        <v>55</v>
      </c>
      <c r="C65" s="1" t="s">
        <v>80</v>
      </c>
      <c r="D65" s="1">
        <v>12000</v>
      </c>
      <c r="E65" s="17"/>
      <c r="F65" s="15">
        <f t="shared" si="0"/>
        <v>0</v>
      </c>
      <c r="G65" s="15">
        <f t="shared" si="1"/>
        <v>0</v>
      </c>
    </row>
    <row r="66" spans="1:7" ht="18" x14ac:dyDescent="0.35">
      <c r="A66" s="16">
        <v>63</v>
      </c>
      <c r="B66" s="1" t="s">
        <v>56</v>
      </c>
      <c r="C66" s="1" t="s">
        <v>80</v>
      </c>
      <c r="D66" s="1">
        <v>15500</v>
      </c>
      <c r="E66" s="17"/>
      <c r="F66" s="15">
        <f t="shared" si="0"/>
        <v>0</v>
      </c>
      <c r="G66" s="15">
        <f t="shared" si="1"/>
        <v>0</v>
      </c>
    </row>
    <row r="67" spans="1:7" ht="18" x14ac:dyDescent="0.35">
      <c r="A67" s="16">
        <v>64</v>
      </c>
      <c r="B67" s="1" t="s">
        <v>57</v>
      </c>
      <c r="C67" s="1" t="s">
        <v>80</v>
      </c>
      <c r="D67" s="1">
        <v>3000</v>
      </c>
      <c r="E67" s="17"/>
      <c r="F67" s="15">
        <f t="shared" si="0"/>
        <v>0</v>
      </c>
      <c r="G67" s="15">
        <f t="shared" si="1"/>
        <v>0</v>
      </c>
    </row>
    <row r="68" spans="1:7" ht="18" x14ac:dyDescent="0.35">
      <c r="A68" s="16">
        <v>65</v>
      </c>
      <c r="B68" s="1" t="s">
        <v>58</v>
      </c>
      <c r="C68" s="1" t="s">
        <v>81</v>
      </c>
      <c r="D68" s="1">
        <v>15</v>
      </c>
      <c r="E68" s="17"/>
      <c r="F68" s="15">
        <f t="shared" si="0"/>
        <v>0</v>
      </c>
      <c r="G68" s="15">
        <f t="shared" si="1"/>
        <v>0</v>
      </c>
    </row>
    <row r="69" spans="1:7" ht="18" x14ac:dyDescent="0.35">
      <c r="A69" s="16">
        <v>66</v>
      </c>
      <c r="B69" s="1" t="s">
        <v>59</v>
      </c>
      <c r="C69" s="1" t="s">
        <v>81</v>
      </c>
      <c r="D69" s="1">
        <v>30</v>
      </c>
      <c r="E69" s="17"/>
      <c r="F69" s="15">
        <f t="shared" ref="F69:F74" si="2">+D69*E69</f>
        <v>0</v>
      </c>
      <c r="G69" s="15">
        <f t="shared" ref="G69:G74" si="3">+F69*1.21</f>
        <v>0</v>
      </c>
    </row>
    <row r="70" spans="1:7" ht="18" x14ac:dyDescent="0.35">
      <c r="A70" s="16">
        <v>67</v>
      </c>
      <c r="B70" s="1" t="s">
        <v>60</v>
      </c>
      <c r="C70" s="1" t="s">
        <v>83</v>
      </c>
      <c r="D70" s="1">
        <v>70</v>
      </c>
      <c r="E70" s="17"/>
      <c r="F70" s="15">
        <f t="shared" si="2"/>
        <v>0</v>
      </c>
      <c r="G70" s="15">
        <f t="shared" si="3"/>
        <v>0</v>
      </c>
    </row>
    <row r="71" spans="1:7" ht="18" x14ac:dyDescent="0.35">
      <c r="A71" s="16">
        <v>68</v>
      </c>
      <c r="B71" s="1" t="s">
        <v>61</v>
      </c>
      <c r="C71" s="1" t="s">
        <v>80</v>
      </c>
      <c r="D71" s="1">
        <v>50</v>
      </c>
      <c r="E71" s="17"/>
      <c r="F71" s="15">
        <f t="shared" si="2"/>
        <v>0</v>
      </c>
      <c r="G71" s="15">
        <f t="shared" si="3"/>
        <v>0</v>
      </c>
    </row>
    <row r="72" spans="1:7" ht="18" x14ac:dyDescent="0.35">
      <c r="A72" s="16">
        <v>69</v>
      </c>
      <c r="B72" s="1" t="s">
        <v>62</v>
      </c>
      <c r="C72" s="1" t="s">
        <v>80</v>
      </c>
      <c r="D72" s="1">
        <v>15</v>
      </c>
      <c r="E72" s="17"/>
      <c r="F72" s="15">
        <f t="shared" si="2"/>
        <v>0</v>
      </c>
      <c r="G72" s="15">
        <f t="shared" si="3"/>
        <v>0</v>
      </c>
    </row>
    <row r="73" spans="1:7" ht="18" x14ac:dyDescent="0.35">
      <c r="A73" s="16">
        <v>70</v>
      </c>
      <c r="B73" s="1" t="s">
        <v>63</v>
      </c>
      <c r="C73" s="1" t="s">
        <v>80</v>
      </c>
      <c r="D73" s="1">
        <v>10</v>
      </c>
      <c r="E73" s="17"/>
      <c r="F73" s="15">
        <f t="shared" si="2"/>
        <v>0</v>
      </c>
      <c r="G73" s="15">
        <f t="shared" si="3"/>
        <v>0</v>
      </c>
    </row>
    <row r="74" spans="1:7" ht="18" x14ac:dyDescent="0.35">
      <c r="A74" s="16">
        <v>71</v>
      </c>
      <c r="B74" s="1" t="s">
        <v>64</v>
      </c>
      <c r="C74" s="1" t="s">
        <v>84</v>
      </c>
      <c r="D74" s="1">
        <v>3000</v>
      </c>
      <c r="E74" s="17"/>
      <c r="F74" s="15">
        <f t="shared" si="2"/>
        <v>0</v>
      </c>
      <c r="G74" s="15">
        <f t="shared" si="3"/>
        <v>0</v>
      </c>
    </row>
    <row r="75" spans="1:7" s="7" customFormat="1" ht="20.100000000000001" customHeight="1" x14ac:dyDescent="0.35">
      <c r="A75" s="2"/>
      <c r="B75" s="12"/>
      <c r="C75" s="20" t="s">
        <v>82</v>
      </c>
      <c r="D75" s="20"/>
      <c r="E75" s="21"/>
      <c r="F75" s="13">
        <f>SUM(F36:F74)</f>
        <v>0</v>
      </c>
      <c r="G75" s="14">
        <f>SUM(G36:G74)</f>
        <v>0</v>
      </c>
    </row>
    <row r="78" spans="1:7" ht="61.5" customHeight="1" x14ac:dyDescent="0.3">
      <c r="A78" s="22" t="s">
        <v>85</v>
      </c>
      <c r="B78" s="22"/>
      <c r="C78" s="22"/>
      <c r="D78" s="22"/>
      <c r="E78" s="22"/>
      <c r="F78" s="22"/>
      <c r="G78" s="22"/>
    </row>
    <row r="79" spans="1:7" ht="18" x14ac:dyDescent="0.35">
      <c r="A79" s="2"/>
      <c r="B79" s="2"/>
      <c r="C79" s="2"/>
      <c r="D79" s="4"/>
      <c r="E79" t="s">
        <v>86</v>
      </c>
      <c r="G79" s="7"/>
    </row>
    <row r="80" spans="1:7" ht="18" x14ac:dyDescent="0.35">
      <c r="A80" s="2"/>
      <c r="B80" s="2"/>
      <c r="C80" s="2"/>
      <c r="D80" s="4"/>
      <c r="G80" s="7"/>
    </row>
    <row r="81" spans="1:7" ht="18" x14ac:dyDescent="0.35">
      <c r="A81" s="2"/>
      <c r="B81" s="2"/>
      <c r="C81" s="2"/>
      <c r="D81" s="4"/>
      <c r="E81" s="18" t="s">
        <v>87</v>
      </c>
      <c r="F81" s="18"/>
      <c r="G81" s="7"/>
    </row>
    <row r="82" spans="1:7" ht="18" x14ac:dyDescent="0.35">
      <c r="A82" s="2"/>
      <c r="B82" s="2"/>
      <c r="C82" s="2"/>
      <c r="D82" s="4"/>
      <c r="E82" s="19" t="s">
        <v>88</v>
      </c>
      <c r="F82" s="19"/>
      <c r="G82" s="7"/>
    </row>
    <row r="83" spans="1:7" ht="18" x14ac:dyDescent="0.35">
      <c r="A83" s="2"/>
      <c r="B83" s="2"/>
      <c r="C83" s="2"/>
      <c r="D83" s="4"/>
      <c r="E83" s="19" t="s">
        <v>89</v>
      </c>
      <c r="G83" s="7"/>
    </row>
    <row r="84" spans="1:7" ht="18" x14ac:dyDescent="0.35">
      <c r="A84" s="2"/>
      <c r="B84" s="2"/>
      <c r="C84" s="2"/>
      <c r="D84" s="4"/>
      <c r="E84" s="7"/>
      <c r="F84" s="7"/>
      <c r="G84" s="7"/>
    </row>
    <row r="85" spans="1:7" ht="18" x14ac:dyDescent="0.35">
      <c r="A85" s="2"/>
      <c r="B85" s="2"/>
      <c r="C85" s="2"/>
      <c r="D85" s="4"/>
      <c r="E85" s="7"/>
      <c r="F85" s="7"/>
      <c r="G85" s="7"/>
    </row>
    <row r="86" spans="1:7" ht="18" x14ac:dyDescent="0.35">
      <c r="A86" s="2"/>
      <c r="B86" s="2"/>
      <c r="C86" s="2"/>
      <c r="D86" s="4"/>
      <c r="E86" s="7"/>
      <c r="F86" s="7"/>
      <c r="G86" s="7"/>
    </row>
    <row r="87" spans="1:7" ht="18" x14ac:dyDescent="0.35">
      <c r="A87" s="2"/>
      <c r="B87" s="2"/>
      <c r="C87" s="2"/>
      <c r="D87" s="4"/>
      <c r="E87" s="7"/>
      <c r="F87" s="7"/>
      <c r="G87" s="7"/>
    </row>
  </sheetData>
  <mergeCells count="2">
    <mergeCell ref="C75:E75"/>
    <mergeCell ref="A78:G7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Olšanová Jana, Mgr.</dc:creator>
  <cp:lastModifiedBy>styvar.vaclav@gmail.com</cp:lastModifiedBy>
  <dcterms:created xsi:type="dcterms:W3CDTF">2025-03-06T06:58:54Z</dcterms:created>
  <dcterms:modified xsi:type="dcterms:W3CDTF">2025-03-13T16:35:38Z</dcterms:modified>
</cp:coreProperties>
</file>